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695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<sst xmlns="http://schemas.openxmlformats.org/spreadsheetml/2006/main" count="27" uniqueCount="25">
  <si>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CASA DE ASIGURARI DE SANATATE VRANCEA</t>
  </si>
  <si>
    <t>DECONTURI SEPTEMBRIE 2020</t>
  </si>
  <si>
    <t>DENUMIRE INDICATOR</t>
  </si>
  <si>
    <t>VALOARE DECONTATA LUNA SEPTEMBRIE 2020</t>
  </si>
  <si>
    <t>TOTAL JUD. VRANCEA</t>
  </si>
  <si>
    <t>MEDICAMENTE COMPENSATE SI GRATUITE + 4G (G3,G10,G15,G16)</t>
  </si>
  <si>
    <t>5+6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</si>
  <si>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</si>
  <si>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</si>
  <si>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</si>
  <si>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</si>
  <si>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</si>
  <si>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</si>
  <si>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</si>
  <si>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</si>
  <si>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</si>
  <si>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</si>
  <si>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</si>
  <si>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</si>
  <si>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</si>
  <si>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MUCOVISCIDOZA ADULT</t>
  </si>
  <si>
    <t>MEDICAMENTE PROG. SCLEROZA AMIOTROFICA</t>
  </si>
  <si>
    <t>MEDICAMENTE PROG. SINDROM PRADER WILLI</t>
  </si>
  <si>
    <t>MEDICAMENTE PROG. ANGIOEDEM ERED. (P6.22)</t>
  </si>
  <si>
    <t>MEDICAMENTE PROG. FIBROZA P. IDIOP.(P6.20)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</si>
</sst>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0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0"/>
    </font>
    <font>
      <b/>
      <u val="single"/>
      <sz val="10"/>
      <color indexed="10"/>
      <name val="Arial"/>
      <family val="2"/>
    </font>
    <font>
      <b/>
      <u val="single"/>
      <sz val="10"/>
      <color indexed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4" fontId="9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E36"/>
  <sheetViews>
    <sheetView tabSelected="1" workbookViewId="0" topLeftCell="A10">
      <selection activeCell="D9" sqref="D9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1</v>
      </c>
    </row>
    <row r="12" ht="12" thickBot="1"/>
    <row r="13" spans="3:4" ht="11.25">
      <c r="C13" s="12" t="s">
        <v>2</v>
      </c>
      <c r="D13" s="12" t="s">
        <v>3</v>
      </c>
    </row>
    <row r="14" spans="3:4" ht="11.25">
      <c r="C14" s="13"/>
      <c r="D14" s="13"/>
    </row>
    <row r="15" spans="3:4" ht="24.75" customHeight="1" thickBot="1">
      <c r="C15" s="14"/>
      <c r="D15" s="14"/>
    </row>
    <row r="16" spans="3:4" ht="11.25">
      <c r="C16" s="15" t="s">
        <v>4</v>
      </c>
      <c r="D16" s="17">
        <f>SUM(D18:D36)</f>
        <v>12179526.409999996</v>
      </c>
    </row>
    <row r="17" spans="3:4" ht="12" thickBot="1">
      <c r="C17" s="16"/>
      <c r="D17" s="18"/>
    </row>
    <row r="18" spans="3:5" ht="26.25" thickBot="1">
      <c r="C18" s="3" t="s">
        <v>5</v>
      </c>
      <c r="D18" s="4">
        <f>3816595.68+4031814.1</f>
        <v>7848409.78</v>
      </c>
      <c r="E18" t="s">
        <v>6</v>
      </c>
    </row>
    <row r="19" spans="3:5" ht="13.5" thickBot="1">
      <c r="C19" s="5" t="s">
        <v>7</v>
      </c>
      <c r="D19" s="4">
        <f>680013.85+829126.86</f>
        <v>1509140.71</v>
      </c>
      <c r="E19" t="s">
        <v>6</v>
      </c>
    </row>
    <row r="20" spans="3:5" ht="13.5" thickBot="1">
      <c r="C20" s="5" t="s">
        <v>8</v>
      </c>
      <c r="D20" s="4">
        <f>81072.55+86393.6</f>
        <v>167466.15000000002</v>
      </c>
      <c r="E20" t="s">
        <v>6</v>
      </c>
    </row>
    <row r="21" spans="3:5" ht="13.5" thickBot="1">
      <c r="C21" s="5" t="s">
        <v>9</v>
      </c>
      <c r="D21" s="4">
        <v>71790.29</v>
      </c>
      <c r="E21" s="6">
        <v>7</v>
      </c>
    </row>
    <row r="22" spans="3:5" ht="13.5" thickBot="1">
      <c r="C22" s="5" t="s">
        <v>10</v>
      </c>
      <c r="D22" s="7">
        <f>29241.95-160.37-85.91-3866.1+3952.01</f>
        <v>29081.58</v>
      </c>
      <c r="E22" s="8">
        <v>6</v>
      </c>
    </row>
    <row r="23" spans="3:5" ht="13.5" thickBot="1">
      <c r="C23" s="5" t="s">
        <v>11</v>
      </c>
      <c r="D23" s="4">
        <v>581196.62</v>
      </c>
      <c r="E23">
        <v>6</v>
      </c>
    </row>
    <row r="24" spans="3:5" ht="13.5" thickBot="1">
      <c r="C24" s="5" t="s">
        <v>12</v>
      </c>
      <c r="D24" s="4">
        <v>204682.53</v>
      </c>
      <c r="E24">
        <v>6</v>
      </c>
    </row>
    <row r="25" spans="3:5" ht="13.5" thickBot="1">
      <c r="C25" s="9" t="s">
        <v>13</v>
      </c>
      <c r="D25" s="7">
        <f>433166.21-31295.36</f>
        <v>401870.85000000003</v>
      </c>
      <c r="E25">
        <v>6</v>
      </c>
    </row>
    <row r="26" spans="3:5" ht="13.5" thickBot="1">
      <c r="C26" s="5" t="s">
        <v>14</v>
      </c>
      <c r="D26" s="7">
        <f>96468-478</f>
        <v>95990</v>
      </c>
      <c r="E26">
        <v>6</v>
      </c>
    </row>
    <row r="27" spans="3:5" ht="13.5" thickBot="1">
      <c r="C27" s="5" t="s">
        <v>15</v>
      </c>
      <c r="D27" s="4">
        <v>9600</v>
      </c>
      <c r="E27">
        <v>6</v>
      </c>
    </row>
    <row r="28" spans="3:5" ht="13.5" thickBot="1">
      <c r="C28" s="5" t="s">
        <v>16</v>
      </c>
      <c r="D28" s="7">
        <f>1140710.12-141570.7</f>
        <v>999139.4200000002</v>
      </c>
      <c r="E28">
        <v>6</v>
      </c>
    </row>
    <row r="29" spans="3:5" ht="13.5" thickBot="1">
      <c r="C29" s="5" t="s">
        <v>17</v>
      </c>
      <c r="D29" s="4">
        <v>145985.43</v>
      </c>
      <c r="E29" s="8">
        <v>6</v>
      </c>
    </row>
    <row r="30" spans="3:5" ht="13.5" thickBot="1">
      <c r="C30" s="5" t="s">
        <v>18</v>
      </c>
      <c r="D30" s="4">
        <v>35095.1</v>
      </c>
      <c r="E30">
        <v>6</v>
      </c>
    </row>
    <row r="31" spans="3:5" ht="13.5" thickBot="1">
      <c r="C31" s="5" t="s">
        <v>19</v>
      </c>
      <c r="D31" s="4">
        <v>23211.51</v>
      </c>
      <c r="E31">
        <v>6</v>
      </c>
    </row>
    <row r="32" spans="3:5" ht="13.5" thickBot="1">
      <c r="C32" s="5" t="s">
        <v>20</v>
      </c>
      <c r="D32" s="4">
        <v>2574.25</v>
      </c>
      <c r="E32">
        <v>6</v>
      </c>
    </row>
    <row r="33" spans="3:5" ht="13.5" thickBot="1">
      <c r="C33" s="10" t="s">
        <v>21</v>
      </c>
      <c r="D33" s="4">
        <v>2636.53</v>
      </c>
      <c r="E33">
        <v>6</v>
      </c>
    </row>
    <row r="34" spans="3:5" ht="13.5" thickBot="1">
      <c r="C34" s="11" t="s">
        <v>22</v>
      </c>
      <c r="D34" s="11">
        <v>805</v>
      </c>
      <c r="E34">
        <v>6</v>
      </c>
    </row>
    <row r="35" spans="3:5" ht="13.5" thickBot="1">
      <c r="C35" s="11" t="s">
        <v>23</v>
      </c>
      <c r="D35" s="11">
        <v>30173.52</v>
      </c>
      <c r="E35">
        <v>6</v>
      </c>
    </row>
    <row r="36" spans="3:5" ht="13.5" thickBot="1">
      <c r="C36" s="11" t="s">
        <v>24</v>
      </c>
      <c r="D36" s="11">
        <v>20677.14</v>
      </c>
      <c r="E36">
        <v>6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2020-10-02T11:20:12Z</dcterms:created>
  <dcterms:modified xsi:type="dcterms:W3CDTF">2020-10-06T06:32:15Z</dcterms:modified>
  <cp:category/>
  <cp:version/>
  <cp:contentType/>
  <cp:contentStatus/>
</cp:coreProperties>
</file>